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Programme Audit" sheetId="2" state="visible" r:id="rId4"/>
    <sheet name="Results Summary"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<sst xmlns="http://schemas.openxmlformats.org/spreadsheetml/2006/main" count="107" uniqueCount="105">
  <si>
    <t xml:space="preserve">Programme Design Audit</t>
  </si>
  <si>
    <t xml:space="preserve">How ready is your professional programme for proper digital delivery?</t>
  </si>
  <si>
    <t xml:space="preserve">What this audit is for</t>
  </si>
  <si>
    <t xml:space="preserve">This audit is a working tool for professional institutes and membership bodies that are considering — or already committed to — digitising a classroom programme. It scores an existing or planned programme against the six dimensions that, in our experience, separate digital programmes members rave about from the ones members ask when the classroom version is coming back.</t>
  </si>
  <si>
    <t xml:space="preserve">It is designed for the team that would actually own the work — the head of education, the programme director, the digital learning lead, the L&amp;D team, or whoever else holds responsibility for the experience members will receive.</t>
  </si>
  <si>
    <t xml:space="preserve">How to use it</t>
  </si>
  <si>
    <t xml:space="preserve">1.   Pick one programme. Do not try to audit your whole portfolio in a single pass. The audit is most useful when applied to a specific programme — ideally the one you are considering as your first or next digitisation project.</t>
  </si>
  <si>
    <t xml:space="preserve">2.   Score each of the thirty questions on a 1 to 5 scale. Use the scoring anchors below. If you genuinely cannot answer a question, leave it blank — the formulas will adjust.</t>
  </si>
  <si>
    <t xml:space="preserve">3.   Write a brief note next to each score. The notes are where the real value sits. The score tells you where you are; the notes tell you why and what to do about it.</t>
  </si>
  <si>
    <t xml:space="preserve">4.   Read the Results Summary tab. It produces a dimension-level score, an overall readiness band, and a clear view of which dimensions need focused attention.</t>
  </si>
  <si>
    <t xml:space="preserve">5.   Discuss the results with the people who would have to deliver the work. The audit is a conversation starter, not a verdict.</t>
  </si>
  <si>
    <t xml:space="preserve">Scoring anchors</t>
  </si>
  <si>
    <t xml:space="preserve">5  —  Fully in place and well-executed. The programme would stand up to scrutiny on this dimension.</t>
  </si>
  <si>
    <t xml:space="preserve">4  —  Mostly in place. Some refinement needed but the foundation is solid.</t>
  </si>
  <si>
    <t xml:space="preserve">3  —  Partially in place. The intent is there but the execution is patchy.</t>
  </si>
  <si>
    <t xml:space="preserve">2  —  Identified as a gap. Recognised internally but not yet addressed.</t>
  </si>
  <si>
    <t xml:space="preserve">1  —  Not addressed. Either not considered or actively neglected.</t>
  </si>
  <si>
    <t xml:space="preserve">Interpreting the results</t>
  </si>
  <si>
    <t xml:space="preserve">80–100%   Ready to scale. Your programme demonstrates the design discipline that produces a digital experience members value as much as — or more than — the classroom version.</t>
  </si>
  <si>
    <t xml:space="preserve">60–79%   Solid foundation. Focused work on the lower-scoring dimensions will lift this to a flagship example.</t>
  </si>
  <si>
    <t xml:space="preserve">40–59%   Significant gaps. The programme has been digitised but not designed for digital. A redesign on the weak dimensions is needed before scale or wider promotion.</t>
  </si>
  <si>
    <t xml:space="preserve">Below 40%   Not yet a digital programme. What exists is a classroom programme delivered through a screen. A fundamental redesign is the right next step.</t>
  </si>
  <si>
    <t xml:space="preserve">A note on honesty</t>
  </si>
  <si>
    <t xml:space="preserve">The audit is most useful when the scoring is candid. Inflated scores produce a pleasant-looking summary and no useful action. If your team is genuinely unsure about a dimension, that uncertainty is itself a finding worth surfacing.</t>
  </si>
  <si>
    <t xml:space="preserve">About this resource</t>
  </si>
  <si>
    <t xml:space="preserve">The Programme Design Audit is one of two free resources LearnFrame produces for professional institutes. The other is a four-page Board Briefing — a higher-level summary of the same framework, written for the executive or board conversation about whether and how to commit to the work. Both are available at www.learnframe.com/resources.html.</t>
  </si>
  <si>
    <t xml:space="preserve">If you would value an experienced second opinion on the results of your audit, or on a programme you are about to commit to, we would welcome a conversation. Contact us via www.learnframe.com/contact.html.</t>
  </si>
  <si>
    <t xml:space="preserve">LearnFrame Solutions   |   www.learnframe.com   |   Dublin</t>
  </si>
  <si>
    <t xml:space="preserve">Programme:</t>
  </si>
  <si>
    <t xml:space="preserve">[Enter programme name here]</t>
  </si>
  <si>
    <t xml:space="preserve">#</t>
  </si>
  <si>
    <t xml:space="preserve">Question</t>
  </si>
  <si>
    <t xml:space="preserve">Score (1–5)</t>
  </si>
  <si>
    <t xml:space="preserve">Notes</t>
  </si>
  <si>
    <t xml:space="preserve">1. Pacing &amp; Structure  —  Is the programme designed around how working professionals actually consume learning?</t>
  </si>
  <si>
    <t xml:space="preserve">Are learning units sized for consumption in 15–30 minute blocks rather than half-day sessions?</t>
  </si>
  <si>
    <t xml:space="preserve">Can members pause and resume without losing context or progress state?</t>
  </si>
  <si>
    <t xml:space="preserve">Is the programme rhythm designed around when working professionals actually have time (evenings, weekends, commutes)?</t>
  </si>
  <si>
    <t xml:space="preserve">Are deadlines and milestones spaced to accommodate work and life patterns, not academic calendars?</t>
  </si>
  <si>
    <t xml:space="preserve">Is content sequenced to build cumulatively, with clear signposting between units?</t>
  </si>
  <si>
    <t xml:space="preserve">1. Pacing &amp; Structure — average score</t>
  </si>
  <si>
    <t xml:space="preserve">2. Assessment Design  —  Is assessment built for digital from the ground up, not bolted on?</t>
  </si>
  <si>
    <t xml:space="preserve">Are assessments designed to demonstrate applied capability, not just recall of content?</t>
  </si>
  <si>
    <t xml:space="preserve">Do assessment formats use the affordances of digital (scenarios, decisions, artefacts) rather than reproduce paper exams?</t>
  </si>
  <si>
    <t xml:space="preserve">Is feedback timely, specific, and tied to professional practice rather than generic correctness scores?</t>
  </si>
  <si>
    <t xml:space="preserve">Can members see their progress against learning outcomes throughout the programme, not just at the end?</t>
  </si>
  <si>
    <t xml:space="preserve">Are assessments defensible — would they hold up if challenged on rigour by a regulator or examiner?</t>
  </si>
  <si>
    <t xml:space="preserve">2. Assessment Design — average score</t>
  </si>
  <si>
    <t xml:space="preserve">3. Cohort &amp; Community  —  Is the social learning experience deliberately engineered?</t>
  </si>
  <si>
    <t xml:space="preserve">Are there structured opportunities for members to engage with each other, not just with content?</t>
  </si>
  <si>
    <t xml:space="preserve">Is the cohort experience deliberately facilitated, with prompts and provocations that drive discussion?</t>
  </si>
  <si>
    <t xml:space="preserve">Do members have visibility of who else is in the programme and what they bring?</t>
  </si>
  <si>
    <t xml:space="preserve">Are there moments of shared recognition — milestones, achievements, contributions visible across the cohort?</t>
  </si>
  <si>
    <t xml:space="preserve">Does the programme produce a network effect — do members finish with relationships, not just certificates?</t>
  </si>
  <si>
    <t xml:space="preserve">3. Cohort &amp; Community — average score</t>
  </si>
  <si>
    <t xml:space="preserve">4. Faculty Presence  —  Do subject matter experts show up in ways that work in digital?</t>
  </si>
  <si>
    <t xml:space="preserve">Do subject matter experts appear throughout the programme, not just in pre-recorded lecture chunks?</t>
  </si>
  <si>
    <t xml:space="preserve">Are there live or near-live touchpoints with faculty — Q&amp;A, office hours, masterclasses?</t>
  </si>
  <si>
    <t xml:space="preserve">Do faculty contributions feel like engagement, not performance — designed for digital intimacy, not classroom theatre?</t>
  </si>
  <si>
    <t xml:space="preserve">Is there a clear path for members to ask questions and receive expert response within a reasonable timeframe?</t>
  </si>
  <si>
    <t xml:space="preserve">Do faculty members themselves understand and endorse the digital format, or are they treating it as a downgrade?</t>
  </si>
  <si>
    <t xml:space="preserve">4. Faculty Presence — average score</t>
  </si>
  <si>
    <t xml:space="preserve">5. Member Experience  —  Is the journey from enrolment to completion deliberately designed?</t>
  </si>
  <si>
    <t xml:space="preserve">Is the enrolment-to-first-session journey deliberately designed (not just a confirmation email and a login)?</t>
  </si>
  <si>
    <t xml:space="preserve">Do members know what to expect at each stage, with clear visibility of what's coming next?</t>
  </si>
  <si>
    <t xml:space="preserve">Is there a defined onboarding moment that orients members to the programme, the platform, and each other?</t>
  </si>
  <si>
    <t xml:space="preserve">Do members receive proactive support — check-ins, reminders, encouragement — rather than only reactive help?</t>
  </si>
  <si>
    <t xml:space="preserve">Is the completion moment designed to be meaningful — recognition, reflection, next steps — not just a downloaded certificate?</t>
  </si>
  <si>
    <t xml:space="preserve">5. Member Experience — average score</t>
  </si>
  <si>
    <t xml:space="preserve">6. Production Craft  —  Does the production quality match the institute's brand standards?</t>
  </si>
  <si>
    <t xml:space="preserve">Does the visual design of the programme match the institute's brand standards?</t>
  </si>
  <si>
    <t xml:space="preserve">Is video and audio production professional — clean sound, appropriate framing, watchable on a small screen?</t>
  </si>
  <si>
    <t xml:space="preserve">Are written materials properly designed and edited — not just classroom slides repurposed?</t>
  </si>
  <si>
    <t xml:space="preserve">Is the platform experience smooth and modern — does it feel current, or does it look like 2015?</t>
  </si>
  <si>
    <t xml:space="preserve">Are interactive elements purposeful and well-built, or bolted on to claim 'interactivity' as a feature?</t>
  </si>
  <si>
    <t xml:space="preserve">6. Production Craft — average score</t>
  </si>
  <si>
    <t xml:space="preserve">Results Summary</t>
  </si>
  <si>
    <t xml:space="preserve">Auto-calculated from your scores on the Programme Audit tab</t>
  </si>
  <si>
    <t xml:space="preserve">Dimension</t>
  </si>
  <si>
    <t xml:space="preserve">Avg Score (1–5)</t>
  </si>
  <si>
    <t xml:space="preserve">% Score</t>
  </si>
  <si>
    <t xml:space="preserve">Status</t>
  </si>
  <si>
    <t xml:space="preserve">1. Pacing &amp; Structure</t>
  </si>
  <si>
    <t xml:space="preserve">2. Assessment Design</t>
  </si>
  <si>
    <t xml:space="preserve">3. Cohort &amp; Community</t>
  </si>
  <si>
    <t xml:space="preserve">4. Faculty Presence</t>
  </si>
  <si>
    <t xml:space="preserve">5. Member Experience</t>
  </si>
  <si>
    <t xml:space="preserve">6. Production Craft</t>
  </si>
  <si>
    <t xml:space="preserve">OVERALL READINESS</t>
  </si>
  <si>
    <t xml:space="preserve">Readiness bands</t>
  </si>
  <si>
    <t xml:space="preserve">Score band</t>
  </si>
  <si>
    <t xml:space="preserve">What it means</t>
  </si>
  <si>
    <t xml:space="preserve">80–100%</t>
  </si>
  <si>
    <t xml:space="preserve">Ready to scale</t>
  </si>
  <si>
    <t xml:space="preserve">Your programme demonstrates the design discipline that produces a digital experience members value as much as — or more than — the classroom version.</t>
  </si>
  <si>
    <t xml:space="preserve">60–79%</t>
  </si>
  <si>
    <t xml:space="preserve">Solid foundation</t>
  </si>
  <si>
    <t xml:space="preserve">Focused work on the lower-scoring dimensions will lift this to a flagship example.</t>
  </si>
  <si>
    <t xml:space="preserve">40–59%</t>
  </si>
  <si>
    <t xml:space="preserve">Significant gaps</t>
  </si>
  <si>
    <t xml:space="preserve">The programme has been digitised but not designed for digital. A redesign on the weak dimensions is needed before scale or wider promotion.</t>
  </si>
  <si>
    <t xml:space="preserve">Below 40%</t>
  </si>
  <si>
    <t xml:space="preserve">Not yet a digital programme</t>
  </si>
  <si>
    <t xml:space="preserve">What exists is a classroom programme delivered through a screen. A fundamental redesign is the right next step.</t>
  </si>
  <si>
    <t xml:space="preserve">LearnFrame Solutions   |   www.learnframe.com   |   For an experienced second opinion: contact@learnframe.com</t>
  </si>
</sst>
</file>

<file path=xl/styles.xml><?xml version="1.0" encoding="utf-8"?>
<styleSheet xmlns="http://schemas.openxmlformats.org/spreadsheetml/2006/main">
  <numFmts count="3">
    <numFmt numFmtId="164" formatCode="General"/>
    <numFmt numFmtId="165" formatCode="0.0"/>
    <numFmt numFmtId="166" formatCode="0%"/>
  </numFmts>
  <fonts count="15">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11"/>
      <color rgb="FFFFFFFF"/>
      <name val="Arial"/>
      <family val="0"/>
      <charset val="1"/>
    </font>
    <font>
      <b val="true"/>
      <sz val="14"/>
      <color rgb="FF2B2D5B"/>
      <name val="Arial"/>
      <family val="0"/>
      <charset val="1"/>
    </font>
    <font>
      <sz val="10"/>
      <color rgb="FF333333"/>
      <name val="Arial"/>
      <family val="0"/>
      <charset val="1"/>
    </font>
    <font>
      <i val="true"/>
      <sz val="9"/>
      <color rgb="FFFFFFFF"/>
      <name val="Arial"/>
      <family val="0"/>
      <charset val="1"/>
    </font>
    <font>
      <b val="true"/>
      <sz val="11"/>
      <color rgb="FFFFFFFF"/>
      <name val="Arial"/>
      <family val="0"/>
      <charset val="1"/>
    </font>
    <font>
      <b val="true"/>
      <sz val="11"/>
      <color rgb="FF2B2D5B"/>
      <name val="Arial"/>
      <family val="0"/>
      <charset val="1"/>
    </font>
    <font>
      <b val="true"/>
      <sz val="10"/>
      <color rgb="FF333333"/>
      <name val="Arial"/>
      <family val="0"/>
      <charset val="1"/>
    </font>
    <font>
      <b val="true"/>
      <sz val="12"/>
      <color rgb="FF2B2D5B"/>
      <name val="Arial"/>
      <family val="0"/>
      <charset val="1"/>
    </font>
    <font>
      <i val="true"/>
      <sz val="10"/>
      <color rgb="FFFFFFFF"/>
      <name val="Arial"/>
      <family val="0"/>
      <charset val="1"/>
    </font>
    <font>
      <b val="true"/>
      <sz val="12"/>
      <color rgb="FFFFFFFF"/>
      <name val="Arial"/>
      <family val="0"/>
      <charset val="1"/>
    </font>
  </fonts>
  <fills count="5">
    <fill>
      <patternFill patternType="none"/>
    </fill>
    <fill>
      <patternFill patternType="gray125"/>
    </fill>
    <fill>
      <patternFill patternType="solid">
        <fgColor rgb="FF2B2D5B"/>
        <bgColor rgb="FF333333"/>
      </patternFill>
    </fill>
    <fill>
      <patternFill patternType="solid">
        <fgColor rgb="FFB8A9D4"/>
        <bgColor rgb="FFCC99FF"/>
      </patternFill>
    </fill>
    <fill>
      <patternFill patternType="solid">
        <fgColor rgb="FFF0ECF6"/>
        <bgColor rgb="FFFFFFFF"/>
      </patternFill>
    </fill>
  </fills>
  <borders count="3">
    <border diagonalUp="false" diagonalDown="false">
      <left/>
      <right/>
      <top/>
      <bottom/>
      <diagonal/>
    </border>
    <border diagonalUp="false" diagonalDown="false">
      <left style="thin">
        <color rgb="FFDDDDDD"/>
      </left>
      <right style="thin">
        <color rgb="FFDDDDDD"/>
      </right>
      <top style="thin">
        <color rgb="FFDDDDDD"/>
      </top>
      <bottom style="thin">
        <color rgb="FFDDDDDD"/>
      </bottom>
      <diagonal/>
    </border>
    <border diagonalUp="false" diagonalDown="false">
      <left style="thin">
        <color rgb="FFDDDDDD"/>
      </left>
      <right/>
      <top style="thin">
        <color rgb="FFDDDDDD"/>
      </top>
      <bottom style="thin">
        <color rgb="FFDDDDD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1" shrinkToFit="false"/>
      <protection locked="true" hidden="false"/>
    </xf>
    <xf numFmtId="164" fontId="5" fillId="2" borderId="0" xfId="0" applyFont="true" applyBorder="false" applyAlignment="true" applyProtection="false">
      <alignment horizontal="left" vertical="center" textRotation="0" wrapText="false" indent="1"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1"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9" fillId="2" borderId="0" xfId="0" applyFont="true" applyBorder="false" applyAlignment="true" applyProtection="false">
      <alignment horizontal="left" vertical="center" textRotation="0" wrapText="false" indent="1" shrinkToFit="false"/>
      <protection locked="true" hidden="false"/>
    </xf>
    <xf numFmtId="164" fontId="5" fillId="2" borderId="0" xfId="0" applyFont="true" applyBorder="true" applyAlignment="true" applyProtection="false">
      <alignment horizontal="left" vertical="center" textRotation="0" wrapText="false" indent="1"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false" indent="1"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12"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left" vertical="top" textRotation="0" wrapText="true" indent="0" shrinkToFit="false"/>
      <protection locked="true" hidden="false"/>
    </xf>
    <xf numFmtId="164" fontId="10" fillId="3" borderId="0" xfId="0" applyFont="true" applyBorder="true" applyAlignment="true" applyProtection="false">
      <alignment horizontal="right" vertical="center" textRotation="0" wrapText="false" indent="1" shrinkToFit="false"/>
      <protection locked="true" hidden="false"/>
    </xf>
    <xf numFmtId="165" fontId="12" fillId="3" borderId="1" xfId="0" applyFont="true" applyBorder="true" applyAlignment="true" applyProtection="false">
      <alignment horizontal="center" vertical="center" textRotation="0" wrapText="tru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left" vertical="center" textRotation="0" wrapText="false" indent="1" shrinkToFit="false"/>
      <protection locked="true" hidden="false"/>
    </xf>
    <xf numFmtId="164" fontId="11" fillId="0" borderId="1" xfId="0" applyFont="true" applyBorder="true" applyAlignment="true" applyProtection="false">
      <alignment horizontal="left" vertical="center" textRotation="0" wrapText="false" indent="1" shrinkToFit="false"/>
      <protection locked="true" hidden="false"/>
    </xf>
    <xf numFmtId="165" fontId="11" fillId="0" borderId="1" xfId="0" applyFont="true" applyBorder="true" applyAlignment="true" applyProtection="false">
      <alignment horizontal="center" vertical="center" textRotation="0" wrapText="true" indent="0" shrinkToFit="false"/>
      <protection locked="true" hidden="false"/>
    </xf>
    <xf numFmtId="166" fontId="11"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false" indent="1" shrinkToFit="false"/>
      <protection locked="true" hidden="false"/>
    </xf>
    <xf numFmtId="165" fontId="14" fillId="2" borderId="0" xfId="0" applyFont="true" applyBorder="false" applyAlignment="true" applyProtection="false">
      <alignment horizontal="center" vertical="center" textRotation="0" wrapText="true" indent="0" shrinkToFit="false"/>
      <protection locked="true" hidden="false"/>
    </xf>
    <xf numFmtId="166" fontId="14" fillId="2" borderId="0" xfId="0" applyFont="true" applyBorder="false" applyAlignment="true" applyProtection="false">
      <alignment horizontal="center" vertical="center" textRotation="0" wrapText="true" indent="0" shrinkToFit="false"/>
      <protection locked="true" hidden="false"/>
    </xf>
    <xf numFmtId="164" fontId="14" fillId="2" borderId="0" xfId="0" applyFont="true" applyBorder="false" applyAlignment="true" applyProtection="false">
      <alignment horizontal="left" vertical="center" textRotation="0" wrapText="false" indent="1"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8" fillId="2" borderId="0" xfId="0" applyFont="true" applyBorder="tru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8A9D4"/>
      <rgbColor rgb="FF808080"/>
      <rgbColor rgb="FF9999FF"/>
      <rgbColor rgb="FF993366"/>
      <rgbColor rgb="FFF0ECF6"/>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B2D5B"/>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5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100"/>
  </cols>
  <sheetData>
    <row r="1" customFormat="false" ht="49.5" hidden="false" customHeight="true" outlineLevel="0" collapsed="false">
      <c r="A1" s="1"/>
      <c r="B1" s="2" t="s">
        <v>0</v>
      </c>
    </row>
    <row r="2" customFormat="false" ht="30" hidden="false" customHeight="true" outlineLevel="0" collapsed="false">
      <c r="A2" s="1"/>
      <c r="B2" s="3" t="s">
        <v>1</v>
      </c>
    </row>
    <row r="4" customFormat="false" ht="17.35" hidden="false" customHeight="false" outlineLevel="0" collapsed="false">
      <c r="B4" s="4" t="s">
        <v>2</v>
      </c>
    </row>
    <row r="5" customFormat="false" ht="18" hidden="false" customHeight="true" outlineLevel="0" collapsed="false"/>
    <row r="6" customFormat="false" ht="60" hidden="false" customHeight="true" outlineLevel="0" collapsed="false">
      <c r="B6" s="5" t="s">
        <v>3</v>
      </c>
    </row>
    <row r="7" customFormat="false" ht="18" hidden="false" customHeight="true" outlineLevel="0" collapsed="false"/>
    <row r="8" customFormat="false" ht="60" hidden="false" customHeight="true" outlineLevel="0" collapsed="false">
      <c r="B8" s="5" t="s">
        <v>4</v>
      </c>
    </row>
    <row r="9" customFormat="false" ht="18" hidden="false" customHeight="true" outlineLevel="0" collapsed="false"/>
    <row r="10" customFormat="false" ht="27.75" hidden="false" customHeight="true" outlineLevel="0" collapsed="false">
      <c r="B10" s="6" t="s">
        <v>5</v>
      </c>
    </row>
    <row r="11" customFormat="false" ht="18" hidden="false" customHeight="true" outlineLevel="0" collapsed="false"/>
    <row r="12" customFormat="false" ht="34.5" hidden="false" customHeight="true" outlineLevel="0" collapsed="false">
      <c r="B12" s="5" t="s">
        <v>6</v>
      </c>
    </row>
    <row r="13" customFormat="false" ht="18" hidden="false" customHeight="true" outlineLevel="0" collapsed="false"/>
    <row r="14" customFormat="false" ht="34.5" hidden="false" customHeight="true" outlineLevel="0" collapsed="false">
      <c r="B14" s="5" t="s">
        <v>7</v>
      </c>
    </row>
    <row r="15" customFormat="false" ht="18" hidden="false" customHeight="true" outlineLevel="0" collapsed="false"/>
    <row r="16" customFormat="false" ht="34.5" hidden="false" customHeight="true" outlineLevel="0" collapsed="false">
      <c r="B16" s="5" t="s">
        <v>8</v>
      </c>
    </row>
    <row r="17" customFormat="false" ht="18" hidden="false" customHeight="true" outlineLevel="0" collapsed="false"/>
    <row r="18" customFormat="false" ht="34.5" hidden="false" customHeight="true" outlineLevel="0" collapsed="false">
      <c r="B18" s="5" t="s">
        <v>9</v>
      </c>
    </row>
    <row r="19" customFormat="false" ht="18" hidden="false" customHeight="true" outlineLevel="0" collapsed="false"/>
    <row r="20" customFormat="false" ht="34.5" hidden="false" customHeight="true" outlineLevel="0" collapsed="false">
      <c r="B20" s="5" t="s">
        <v>10</v>
      </c>
    </row>
    <row r="21" customFormat="false" ht="18" hidden="false" customHeight="true" outlineLevel="0" collapsed="false"/>
    <row r="22" customFormat="false" ht="27.75" hidden="false" customHeight="true" outlineLevel="0" collapsed="false">
      <c r="B22" s="6" t="s">
        <v>11</v>
      </c>
    </row>
    <row r="23" customFormat="false" ht="18" hidden="false" customHeight="true" outlineLevel="0" collapsed="false"/>
    <row r="24" customFormat="false" ht="21.75" hidden="false" customHeight="true" outlineLevel="0" collapsed="false">
      <c r="B24" s="5" t="s">
        <v>12</v>
      </c>
    </row>
    <row r="25" customFormat="false" ht="21.75" hidden="false" customHeight="true" outlineLevel="0" collapsed="false">
      <c r="B25" s="5" t="s">
        <v>13</v>
      </c>
    </row>
    <row r="26" customFormat="false" ht="21.75" hidden="false" customHeight="true" outlineLevel="0" collapsed="false">
      <c r="B26" s="5" t="s">
        <v>14</v>
      </c>
    </row>
    <row r="27" customFormat="false" ht="21.75" hidden="false" customHeight="true" outlineLevel="0" collapsed="false">
      <c r="B27" s="5" t="s">
        <v>15</v>
      </c>
    </row>
    <row r="28" customFormat="false" ht="21.75" hidden="false" customHeight="true" outlineLevel="0" collapsed="false">
      <c r="B28" s="5" t="s">
        <v>16</v>
      </c>
    </row>
    <row r="29" customFormat="false" ht="18" hidden="false" customHeight="true" outlineLevel="0" collapsed="false"/>
    <row r="30" customFormat="false" ht="27.75" hidden="false" customHeight="true" outlineLevel="0" collapsed="false">
      <c r="B30" s="6" t="s">
        <v>17</v>
      </c>
    </row>
    <row r="31" customFormat="false" ht="18" hidden="false" customHeight="true" outlineLevel="0" collapsed="false"/>
    <row r="32" customFormat="false" ht="34.5" hidden="false" customHeight="true" outlineLevel="0" collapsed="false">
      <c r="B32" s="5" t="s">
        <v>18</v>
      </c>
    </row>
    <row r="33" customFormat="false" ht="18" hidden="false" customHeight="true" outlineLevel="0" collapsed="false"/>
    <row r="34" customFormat="false" ht="34.5" hidden="false" customHeight="true" outlineLevel="0" collapsed="false">
      <c r="B34" s="5" t="s">
        <v>19</v>
      </c>
    </row>
    <row r="35" customFormat="false" ht="18" hidden="false" customHeight="true" outlineLevel="0" collapsed="false"/>
    <row r="36" customFormat="false" ht="34.5" hidden="false" customHeight="true" outlineLevel="0" collapsed="false">
      <c r="B36" s="5" t="s">
        <v>20</v>
      </c>
    </row>
    <row r="37" customFormat="false" ht="18" hidden="false" customHeight="true" outlineLevel="0" collapsed="false"/>
    <row r="38" customFormat="false" ht="34.5" hidden="false" customHeight="true" outlineLevel="0" collapsed="false">
      <c r="B38" s="5" t="s">
        <v>21</v>
      </c>
    </row>
    <row r="39" customFormat="false" ht="18" hidden="false" customHeight="true" outlineLevel="0" collapsed="false"/>
    <row r="40" customFormat="false" ht="27.75" hidden="false" customHeight="true" outlineLevel="0" collapsed="false">
      <c r="B40" s="6" t="s">
        <v>22</v>
      </c>
    </row>
    <row r="41" customFormat="false" ht="18" hidden="false" customHeight="true" outlineLevel="0" collapsed="false"/>
    <row r="42" customFormat="false" ht="60" hidden="false" customHeight="true" outlineLevel="0" collapsed="false">
      <c r="B42" s="5" t="s">
        <v>23</v>
      </c>
    </row>
    <row r="43" customFormat="false" ht="18" hidden="false" customHeight="true" outlineLevel="0" collapsed="false"/>
    <row r="44" customFormat="false" ht="27.75" hidden="false" customHeight="true" outlineLevel="0" collapsed="false">
      <c r="B44" s="6" t="s">
        <v>24</v>
      </c>
    </row>
    <row r="45" customFormat="false" ht="18" hidden="false" customHeight="true" outlineLevel="0" collapsed="false"/>
    <row r="46" customFormat="false" ht="60" hidden="false" customHeight="true" outlineLevel="0" collapsed="false">
      <c r="B46" s="5" t="s">
        <v>25</v>
      </c>
    </row>
    <row r="47" customFormat="false" ht="18" hidden="false" customHeight="true" outlineLevel="0" collapsed="false"/>
    <row r="48" customFormat="false" ht="60" hidden="false" customHeight="true" outlineLevel="0" collapsed="false">
      <c r="B48" s="5" t="s">
        <v>26</v>
      </c>
    </row>
    <row r="49" customFormat="false" ht="18" hidden="false" customHeight="true" outlineLevel="0" collapsed="false"/>
    <row r="51" customFormat="false" ht="30" hidden="false" customHeight="true" outlineLevel="0" collapsed="false">
      <c r="A51" s="1"/>
      <c r="B51" s="7" t="s">
        <v>27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6"/>
    <col collapsed="false" customWidth="true" hidden="false" outlineLevel="0" max="3" min="3" style="0" width="65"/>
    <col collapsed="false" customWidth="true" hidden="false" outlineLevel="0" max="4" min="4" style="0" width="10"/>
    <col collapsed="false" customWidth="true" hidden="false" outlineLevel="0" max="5" min="5" style="0" width="50"/>
  </cols>
  <sheetData>
    <row r="1" customFormat="false" ht="49.5" hidden="false" customHeight="true" outlineLevel="0" collapsed="false">
      <c r="A1" s="1"/>
      <c r="B1" s="8" t="s">
        <v>0</v>
      </c>
      <c r="C1" s="8"/>
      <c r="D1" s="8"/>
      <c r="E1" s="8"/>
    </row>
    <row r="2" customFormat="false" ht="24" hidden="false" customHeight="true" outlineLevel="0" collapsed="false">
      <c r="A2" s="1"/>
      <c r="B2" s="9" t="s">
        <v>28</v>
      </c>
      <c r="C2" s="10" t="s">
        <v>29</v>
      </c>
      <c r="D2" s="10"/>
      <c r="E2" s="10"/>
    </row>
    <row r="4" customFormat="false" ht="27.75" hidden="false" customHeight="true" outlineLevel="0" collapsed="false">
      <c r="B4" s="11" t="s">
        <v>30</v>
      </c>
      <c r="C4" s="11" t="s">
        <v>31</v>
      </c>
      <c r="D4" s="11" t="s">
        <v>32</v>
      </c>
      <c r="E4" s="11" t="s">
        <v>33</v>
      </c>
    </row>
    <row r="5" customFormat="false" ht="30" hidden="false" customHeight="true" outlineLevel="0" collapsed="false">
      <c r="A5" s="1"/>
      <c r="B5" s="12" t="s">
        <v>34</v>
      </c>
      <c r="C5" s="12"/>
      <c r="D5" s="12"/>
      <c r="E5" s="12"/>
    </row>
    <row r="6" customFormat="false" ht="37.5" hidden="false" customHeight="true" outlineLevel="0" collapsed="false">
      <c r="B6" s="13" t="n">
        <v>1</v>
      </c>
      <c r="C6" s="14" t="s">
        <v>35</v>
      </c>
      <c r="D6" s="15"/>
      <c r="E6" s="16"/>
    </row>
    <row r="7" customFormat="false" ht="37.5" hidden="false" customHeight="true" outlineLevel="0" collapsed="false">
      <c r="B7" s="13" t="n">
        <v>2</v>
      </c>
      <c r="C7" s="14" t="s">
        <v>36</v>
      </c>
      <c r="D7" s="15"/>
      <c r="E7" s="16"/>
    </row>
    <row r="8" customFormat="false" ht="37.5" hidden="false" customHeight="true" outlineLevel="0" collapsed="false">
      <c r="B8" s="13" t="n">
        <v>3</v>
      </c>
      <c r="C8" s="14" t="s">
        <v>37</v>
      </c>
      <c r="D8" s="15"/>
      <c r="E8" s="16"/>
    </row>
    <row r="9" customFormat="false" ht="37.5" hidden="false" customHeight="true" outlineLevel="0" collapsed="false">
      <c r="B9" s="13" t="n">
        <v>4</v>
      </c>
      <c r="C9" s="14" t="s">
        <v>38</v>
      </c>
      <c r="D9" s="15"/>
      <c r="E9" s="16"/>
    </row>
    <row r="10" customFormat="false" ht="37.5" hidden="false" customHeight="true" outlineLevel="0" collapsed="false">
      <c r="B10" s="13" t="n">
        <v>5</v>
      </c>
      <c r="C10" s="14" t="s">
        <v>39</v>
      </c>
      <c r="D10" s="15"/>
      <c r="E10" s="16"/>
    </row>
    <row r="11" customFormat="false" ht="25.5" hidden="false" customHeight="true" outlineLevel="0" collapsed="false">
      <c r="B11" s="17" t="s">
        <v>40</v>
      </c>
      <c r="C11" s="17"/>
      <c r="D11" s="18" t="str">
        <f aca="false">IFERROR(AVERAGE(D6:D10),"")</f>
        <v/>
      </c>
      <c r="E11" s="19"/>
    </row>
    <row r="13" customFormat="false" ht="30" hidden="false" customHeight="true" outlineLevel="0" collapsed="false">
      <c r="A13" s="1"/>
      <c r="B13" s="12" t="s">
        <v>41</v>
      </c>
      <c r="C13" s="12"/>
      <c r="D13" s="12"/>
      <c r="E13" s="12"/>
    </row>
    <row r="14" customFormat="false" ht="37.5" hidden="false" customHeight="true" outlineLevel="0" collapsed="false">
      <c r="B14" s="13" t="n">
        <v>6</v>
      </c>
      <c r="C14" s="14" t="s">
        <v>42</v>
      </c>
      <c r="D14" s="15"/>
      <c r="E14" s="16"/>
    </row>
    <row r="15" customFormat="false" ht="37.5" hidden="false" customHeight="true" outlineLevel="0" collapsed="false">
      <c r="B15" s="13" t="n">
        <v>7</v>
      </c>
      <c r="C15" s="14" t="s">
        <v>43</v>
      </c>
      <c r="D15" s="15"/>
      <c r="E15" s="16"/>
    </row>
    <row r="16" customFormat="false" ht="37.5" hidden="false" customHeight="true" outlineLevel="0" collapsed="false">
      <c r="B16" s="13" t="n">
        <v>8</v>
      </c>
      <c r="C16" s="14" t="s">
        <v>44</v>
      </c>
      <c r="D16" s="15"/>
      <c r="E16" s="16"/>
    </row>
    <row r="17" customFormat="false" ht="37.5" hidden="false" customHeight="true" outlineLevel="0" collapsed="false">
      <c r="B17" s="13" t="n">
        <v>9</v>
      </c>
      <c r="C17" s="14" t="s">
        <v>45</v>
      </c>
      <c r="D17" s="15"/>
      <c r="E17" s="16"/>
    </row>
    <row r="18" customFormat="false" ht="37.5" hidden="false" customHeight="true" outlineLevel="0" collapsed="false">
      <c r="B18" s="13" t="n">
        <v>10</v>
      </c>
      <c r="C18" s="14" t="s">
        <v>46</v>
      </c>
      <c r="D18" s="15"/>
      <c r="E18" s="16"/>
    </row>
    <row r="19" customFormat="false" ht="25.5" hidden="false" customHeight="true" outlineLevel="0" collapsed="false">
      <c r="B19" s="17" t="s">
        <v>47</v>
      </c>
      <c r="C19" s="17"/>
      <c r="D19" s="18" t="str">
        <f aca="false">IFERROR(AVERAGE(D14:D18),"")</f>
        <v/>
      </c>
      <c r="E19" s="19"/>
    </row>
    <row r="21" customFormat="false" ht="30" hidden="false" customHeight="true" outlineLevel="0" collapsed="false">
      <c r="A21" s="1"/>
      <c r="B21" s="12" t="s">
        <v>48</v>
      </c>
      <c r="C21" s="12"/>
      <c r="D21" s="12"/>
      <c r="E21" s="12"/>
    </row>
    <row r="22" customFormat="false" ht="37.5" hidden="false" customHeight="true" outlineLevel="0" collapsed="false">
      <c r="B22" s="13" t="n">
        <v>11</v>
      </c>
      <c r="C22" s="14" t="s">
        <v>49</v>
      </c>
      <c r="D22" s="15"/>
      <c r="E22" s="16"/>
    </row>
    <row r="23" customFormat="false" ht="37.5" hidden="false" customHeight="true" outlineLevel="0" collapsed="false">
      <c r="B23" s="13" t="n">
        <v>12</v>
      </c>
      <c r="C23" s="14" t="s">
        <v>50</v>
      </c>
      <c r="D23" s="15"/>
      <c r="E23" s="16"/>
    </row>
    <row r="24" customFormat="false" ht="37.5" hidden="false" customHeight="true" outlineLevel="0" collapsed="false">
      <c r="B24" s="13" t="n">
        <v>13</v>
      </c>
      <c r="C24" s="14" t="s">
        <v>51</v>
      </c>
      <c r="D24" s="15"/>
      <c r="E24" s="16"/>
    </row>
    <row r="25" customFormat="false" ht="37.5" hidden="false" customHeight="true" outlineLevel="0" collapsed="false">
      <c r="B25" s="13" t="n">
        <v>14</v>
      </c>
      <c r="C25" s="14" t="s">
        <v>52</v>
      </c>
      <c r="D25" s="15"/>
      <c r="E25" s="16"/>
    </row>
    <row r="26" customFormat="false" ht="37.5" hidden="false" customHeight="true" outlineLevel="0" collapsed="false">
      <c r="B26" s="13" t="n">
        <v>15</v>
      </c>
      <c r="C26" s="14" t="s">
        <v>53</v>
      </c>
      <c r="D26" s="15"/>
      <c r="E26" s="16"/>
    </row>
    <row r="27" customFormat="false" ht="25.5" hidden="false" customHeight="true" outlineLevel="0" collapsed="false">
      <c r="B27" s="17" t="s">
        <v>54</v>
      </c>
      <c r="C27" s="17"/>
      <c r="D27" s="18" t="str">
        <f aca="false">IFERROR(AVERAGE(D22:D26),"")</f>
        <v/>
      </c>
      <c r="E27" s="19"/>
    </row>
    <row r="29" customFormat="false" ht="30" hidden="false" customHeight="true" outlineLevel="0" collapsed="false">
      <c r="A29" s="1"/>
      <c r="B29" s="12" t="s">
        <v>55</v>
      </c>
      <c r="C29" s="12"/>
      <c r="D29" s="12"/>
      <c r="E29" s="12"/>
    </row>
    <row r="30" customFormat="false" ht="37.5" hidden="false" customHeight="true" outlineLevel="0" collapsed="false">
      <c r="B30" s="13" t="n">
        <v>16</v>
      </c>
      <c r="C30" s="14" t="s">
        <v>56</v>
      </c>
      <c r="D30" s="15"/>
      <c r="E30" s="16"/>
    </row>
    <row r="31" customFormat="false" ht="37.5" hidden="false" customHeight="true" outlineLevel="0" collapsed="false">
      <c r="B31" s="13" t="n">
        <v>17</v>
      </c>
      <c r="C31" s="14" t="s">
        <v>57</v>
      </c>
      <c r="D31" s="15"/>
      <c r="E31" s="16"/>
    </row>
    <row r="32" customFormat="false" ht="37.5" hidden="false" customHeight="true" outlineLevel="0" collapsed="false">
      <c r="B32" s="13" t="n">
        <v>18</v>
      </c>
      <c r="C32" s="14" t="s">
        <v>58</v>
      </c>
      <c r="D32" s="15"/>
      <c r="E32" s="16"/>
    </row>
    <row r="33" customFormat="false" ht="37.5" hidden="false" customHeight="true" outlineLevel="0" collapsed="false">
      <c r="B33" s="13" t="n">
        <v>19</v>
      </c>
      <c r="C33" s="14" t="s">
        <v>59</v>
      </c>
      <c r="D33" s="15"/>
      <c r="E33" s="16"/>
    </row>
    <row r="34" customFormat="false" ht="37.5" hidden="false" customHeight="true" outlineLevel="0" collapsed="false">
      <c r="B34" s="13" t="n">
        <v>20</v>
      </c>
      <c r="C34" s="14" t="s">
        <v>60</v>
      </c>
      <c r="D34" s="15"/>
      <c r="E34" s="16"/>
    </row>
    <row r="35" customFormat="false" ht="25.5" hidden="false" customHeight="true" outlineLevel="0" collapsed="false">
      <c r="B35" s="17" t="s">
        <v>61</v>
      </c>
      <c r="C35" s="17"/>
      <c r="D35" s="18" t="str">
        <f aca="false">IFERROR(AVERAGE(D30:D34),"")</f>
        <v/>
      </c>
      <c r="E35" s="19"/>
    </row>
    <row r="37" customFormat="false" ht="30" hidden="false" customHeight="true" outlineLevel="0" collapsed="false">
      <c r="A37" s="1"/>
      <c r="B37" s="12" t="s">
        <v>62</v>
      </c>
      <c r="C37" s="12"/>
      <c r="D37" s="12"/>
      <c r="E37" s="12"/>
    </row>
    <row r="38" customFormat="false" ht="37.5" hidden="false" customHeight="true" outlineLevel="0" collapsed="false">
      <c r="B38" s="13" t="n">
        <v>21</v>
      </c>
      <c r="C38" s="14" t="s">
        <v>63</v>
      </c>
      <c r="D38" s="15"/>
      <c r="E38" s="16"/>
    </row>
    <row r="39" customFormat="false" ht="37.5" hidden="false" customHeight="true" outlineLevel="0" collapsed="false">
      <c r="B39" s="13" t="n">
        <v>22</v>
      </c>
      <c r="C39" s="14" t="s">
        <v>64</v>
      </c>
      <c r="D39" s="15"/>
      <c r="E39" s="16"/>
    </row>
    <row r="40" customFormat="false" ht="37.5" hidden="false" customHeight="true" outlineLevel="0" collapsed="false">
      <c r="B40" s="13" t="n">
        <v>23</v>
      </c>
      <c r="C40" s="14" t="s">
        <v>65</v>
      </c>
      <c r="D40" s="15"/>
      <c r="E40" s="16"/>
    </row>
    <row r="41" customFormat="false" ht="37.5" hidden="false" customHeight="true" outlineLevel="0" collapsed="false">
      <c r="B41" s="13" t="n">
        <v>24</v>
      </c>
      <c r="C41" s="14" t="s">
        <v>66</v>
      </c>
      <c r="D41" s="15"/>
      <c r="E41" s="16"/>
    </row>
    <row r="42" customFormat="false" ht="37.5" hidden="false" customHeight="true" outlineLevel="0" collapsed="false">
      <c r="B42" s="13" t="n">
        <v>25</v>
      </c>
      <c r="C42" s="14" t="s">
        <v>67</v>
      </c>
      <c r="D42" s="15"/>
      <c r="E42" s="16"/>
    </row>
    <row r="43" customFormat="false" ht="25.5" hidden="false" customHeight="true" outlineLevel="0" collapsed="false">
      <c r="B43" s="17" t="s">
        <v>68</v>
      </c>
      <c r="C43" s="17"/>
      <c r="D43" s="18" t="str">
        <f aca="false">IFERROR(AVERAGE(D38:D42),"")</f>
        <v/>
      </c>
      <c r="E43" s="19"/>
    </row>
    <row r="45" customFormat="false" ht="30" hidden="false" customHeight="true" outlineLevel="0" collapsed="false">
      <c r="A45" s="1"/>
      <c r="B45" s="12" t="s">
        <v>69</v>
      </c>
      <c r="C45" s="12"/>
      <c r="D45" s="12"/>
      <c r="E45" s="12"/>
    </row>
    <row r="46" customFormat="false" ht="37.5" hidden="false" customHeight="true" outlineLevel="0" collapsed="false">
      <c r="B46" s="13" t="n">
        <v>26</v>
      </c>
      <c r="C46" s="14" t="s">
        <v>70</v>
      </c>
      <c r="D46" s="15"/>
      <c r="E46" s="16"/>
    </row>
    <row r="47" customFormat="false" ht="37.5" hidden="false" customHeight="true" outlineLevel="0" collapsed="false">
      <c r="B47" s="13" t="n">
        <v>27</v>
      </c>
      <c r="C47" s="14" t="s">
        <v>71</v>
      </c>
      <c r="D47" s="15"/>
      <c r="E47" s="16"/>
    </row>
    <row r="48" customFormat="false" ht="37.5" hidden="false" customHeight="true" outlineLevel="0" collapsed="false">
      <c r="B48" s="13" t="n">
        <v>28</v>
      </c>
      <c r="C48" s="14" t="s">
        <v>72</v>
      </c>
      <c r="D48" s="15"/>
      <c r="E48" s="16"/>
    </row>
    <row r="49" customFormat="false" ht="37.5" hidden="false" customHeight="true" outlineLevel="0" collapsed="false">
      <c r="B49" s="13" t="n">
        <v>29</v>
      </c>
      <c r="C49" s="14" t="s">
        <v>73</v>
      </c>
      <c r="D49" s="15"/>
      <c r="E49" s="16"/>
    </row>
    <row r="50" customFormat="false" ht="37.5" hidden="false" customHeight="true" outlineLevel="0" collapsed="false">
      <c r="B50" s="13" t="n">
        <v>30</v>
      </c>
      <c r="C50" s="14" t="s">
        <v>74</v>
      </c>
      <c r="D50" s="15"/>
      <c r="E50" s="16"/>
    </row>
    <row r="51" customFormat="false" ht="25.5" hidden="false" customHeight="true" outlineLevel="0" collapsed="false">
      <c r="B51" s="17" t="s">
        <v>75</v>
      </c>
      <c r="C51" s="17"/>
      <c r="D51" s="18" t="str">
        <f aca="false">IFERROR(AVERAGE(D46:D50),"")</f>
        <v/>
      </c>
      <c r="E51" s="19"/>
    </row>
  </sheetData>
  <mergeCells count="14">
    <mergeCell ref="B1:E1"/>
    <mergeCell ref="C2:E2"/>
    <mergeCell ref="B5:E5"/>
    <mergeCell ref="B11:C11"/>
    <mergeCell ref="B13:E13"/>
    <mergeCell ref="B19:C19"/>
    <mergeCell ref="B21:E21"/>
    <mergeCell ref="B27:C27"/>
    <mergeCell ref="B29:E29"/>
    <mergeCell ref="B35:C35"/>
    <mergeCell ref="B37:E37"/>
    <mergeCell ref="B43:C43"/>
    <mergeCell ref="B45:E45"/>
    <mergeCell ref="B51:C51"/>
  </mergeCells>
  <dataValidations count="1">
    <dataValidation allowBlank="true" error="Please enter a whole number between 1 and 5" errorStyle="stop" errorTitle="Invalid score" operator="between" prompt="Enter a score from 1 (not addressed) to 5 (fully in place)" promptTitle="Score this question" showDropDown="false" showErrorMessage="false" showInputMessage="false" sqref="D6:D10 D14:D18 D22:D26 D30:D34 D38:D42 D46:D50" type="whole">
      <formula1>1</formula1>
      <formula2>5</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35"/>
    <col collapsed="false" customWidth="true" hidden="false" outlineLevel="0" max="4" min="3" style="0" width="18"/>
    <col collapsed="false" customWidth="true" hidden="false" outlineLevel="0" max="5" min="5" style="0" width="50"/>
  </cols>
  <sheetData>
    <row r="1" customFormat="false" ht="49.5" hidden="false" customHeight="true" outlineLevel="0" collapsed="false">
      <c r="A1" s="1"/>
      <c r="B1" s="8" t="s">
        <v>76</v>
      </c>
      <c r="C1" s="8"/>
      <c r="D1" s="8"/>
      <c r="E1" s="8"/>
    </row>
    <row r="2" customFormat="false" ht="24" hidden="false" customHeight="true" outlineLevel="0" collapsed="false">
      <c r="A2" s="1"/>
      <c r="B2" s="20" t="s">
        <v>77</v>
      </c>
      <c r="C2" s="20"/>
      <c r="D2" s="20"/>
      <c r="E2" s="20"/>
    </row>
    <row r="4" customFormat="false" ht="27.75" hidden="false" customHeight="true" outlineLevel="0" collapsed="false">
      <c r="B4" s="11" t="s">
        <v>78</v>
      </c>
      <c r="C4" s="11" t="s">
        <v>79</v>
      </c>
      <c r="D4" s="11" t="s">
        <v>80</v>
      </c>
      <c r="E4" s="11" t="s">
        <v>81</v>
      </c>
    </row>
    <row r="5" customFormat="false" ht="25.5" hidden="false" customHeight="true" outlineLevel="0" collapsed="false">
      <c r="B5" s="21" t="s">
        <v>82</v>
      </c>
      <c r="C5" s="22" t="str">
        <f aca="false">IFERROR('Programme Audit'!D11,"")</f>
        <v/>
      </c>
      <c r="D5" s="23" t="str">
        <f aca="false">IFERROR('Programme Audit'!D11/5,"")</f>
        <v/>
      </c>
      <c r="E5" s="24" t="str">
        <f aca="false">IF(C5="","Not yet scored",IF(C5&gt;=4,"Strong — well-executed",IF(C5&gt;=3,"Solid — refinement needed",IF(C5&gt;=2,"Gap identified — focused work required","Significant redesign needed"))))</f>
        <v>Not yet scored</v>
      </c>
    </row>
    <row r="6" customFormat="false" ht="25.5" hidden="false" customHeight="true" outlineLevel="0" collapsed="false">
      <c r="B6" s="21" t="s">
        <v>83</v>
      </c>
      <c r="C6" s="22" t="str">
        <f aca="false">IFERROR('Programme Audit'!D19,"")</f>
        <v/>
      </c>
      <c r="D6" s="23" t="str">
        <f aca="false">IFERROR('Programme Audit'!D19/5,"")</f>
        <v/>
      </c>
      <c r="E6" s="24" t="str">
        <f aca="false">IF(C6="","Not yet scored",IF(C6&gt;=4,"Strong — well-executed",IF(C6&gt;=3,"Solid — refinement needed",IF(C6&gt;=2,"Gap identified — focused work required","Significant redesign needed"))))</f>
        <v>Not yet scored</v>
      </c>
    </row>
    <row r="7" customFormat="false" ht="25.5" hidden="false" customHeight="true" outlineLevel="0" collapsed="false">
      <c r="B7" s="21" t="s">
        <v>84</v>
      </c>
      <c r="C7" s="22" t="str">
        <f aca="false">IFERROR('Programme Audit'!D27,"")</f>
        <v/>
      </c>
      <c r="D7" s="23" t="str">
        <f aca="false">IFERROR('Programme Audit'!D27/5,"")</f>
        <v/>
      </c>
      <c r="E7" s="24" t="str">
        <f aca="false">IF(C7="","Not yet scored",IF(C7&gt;=4,"Strong — well-executed",IF(C7&gt;=3,"Solid — refinement needed",IF(C7&gt;=2,"Gap identified — focused work required","Significant redesign needed"))))</f>
        <v>Not yet scored</v>
      </c>
    </row>
    <row r="8" customFormat="false" ht="25.5" hidden="false" customHeight="true" outlineLevel="0" collapsed="false">
      <c r="B8" s="21" t="s">
        <v>85</v>
      </c>
      <c r="C8" s="22" t="str">
        <f aca="false">IFERROR('Programme Audit'!D35,"")</f>
        <v/>
      </c>
      <c r="D8" s="23" t="str">
        <f aca="false">IFERROR('Programme Audit'!D35/5,"")</f>
        <v/>
      </c>
      <c r="E8" s="24" t="str">
        <f aca="false">IF(C8="","Not yet scored",IF(C8&gt;=4,"Strong — well-executed",IF(C8&gt;=3,"Solid — refinement needed",IF(C8&gt;=2,"Gap identified — focused work required","Significant redesign needed"))))</f>
        <v>Not yet scored</v>
      </c>
    </row>
    <row r="9" customFormat="false" ht="25.5" hidden="false" customHeight="true" outlineLevel="0" collapsed="false">
      <c r="B9" s="21" t="s">
        <v>86</v>
      </c>
      <c r="C9" s="22" t="str">
        <f aca="false">IFERROR('Programme Audit'!D43,"")</f>
        <v/>
      </c>
      <c r="D9" s="23" t="str">
        <f aca="false">IFERROR('Programme Audit'!D43/5,"")</f>
        <v/>
      </c>
      <c r="E9" s="24" t="str">
        <f aca="false">IF(C9="","Not yet scored",IF(C9&gt;=4,"Strong — well-executed",IF(C9&gt;=3,"Solid — refinement needed",IF(C9&gt;=2,"Gap identified — focused work required","Significant redesign needed"))))</f>
        <v>Not yet scored</v>
      </c>
    </row>
    <row r="10" customFormat="false" ht="25.5" hidden="false" customHeight="true" outlineLevel="0" collapsed="false">
      <c r="B10" s="21" t="s">
        <v>87</v>
      </c>
      <c r="C10" s="22" t="str">
        <f aca="false">IFERROR('Programme Audit'!D51,"")</f>
        <v/>
      </c>
      <c r="D10" s="23" t="str">
        <f aca="false">IFERROR('Programme Audit'!D51/5,"")</f>
        <v/>
      </c>
      <c r="E10" s="24" t="str">
        <f aca="false">IF(C10="","Not yet scored",IF(C10&gt;=4,"Strong — well-executed",IF(C10&gt;=3,"Solid — refinement needed",IF(C10&gt;=2,"Gap identified — focused work required","Significant redesign needed"))))</f>
        <v>Not yet scored</v>
      </c>
    </row>
    <row r="11" customFormat="false" ht="31.5" hidden="false" customHeight="true" outlineLevel="0" collapsed="false">
      <c r="B11" s="9" t="s">
        <v>88</v>
      </c>
      <c r="C11" s="25" t="str">
        <f aca="false">IFERROR(AVERAGE(C5:C10),"")</f>
        <v/>
      </c>
      <c r="D11" s="26" t="str">
        <f aca="false">IFERROR(C11/5,"")</f>
        <v/>
      </c>
      <c r="E11" s="27" t="str">
        <f aca="false">IF(D11="","Complete the audit to see readiness band",IF(D11&gt;=0.8,"Ready to scale",IF(D11&gt;=0.6,"Solid foundation",IF(D11&gt;=0.4,"Significant gaps","Not yet a digital programme"))))</f>
        <v>Complete the audit to see readiness band</v>
      </c>
    </row>
    <row r="14" customFormat="false" ht="27.75" hidden="false" customHeight="true" outlineLevel="0" collapsed="false">
      <c r="B14" s="28" t="s">
        <v>89</v>
      </c>
      <c r="C14" s="28"/>
      <c r="D14" s="28"/>
      <c r="E14" s="28"/>
    </row>
    <row r="16" customFormat="false" ht="24" hidden="false" customHeight="true" outlineLevel="0" collapsed="false">
      <c r="B16" s="11" t="s">
        <v>90</v>
      </c>
      <c r="C16" s="11" t="s">
        <v>81</v>
      </c>
      <c r="D16" s="11"/>
      <c r="E16" s="11" t="s">
        <v>91</v>
      </c>
    </row>
    <row r="17" customFormat="false" ht="42" hidden="false" customHeight="true" outlineLevel="0" collapsed="false">
      <c r="B17" s="13" t="s">
        <v>92</v>
      </c>
      <c r="C17" s="29" t="s">
        <v>93</v>
      </c>
      <c r="D17" s="29"/>
      <c r="E17" s="14" t="s">
        <v>94</v>
      </c>
    </row>
    <row r="18" customFormat="false" ht="42" hidden="false" customHeight="true" outlineLevel="0" collapsed="false">
      <c r="B18" s="13" t="s">
        <v>95</v>
      </c>
      <c r="C18" s="29" t="s">
        <v>96</v>
      </c>
      <c r="D18" s="29"/>
      <c r="E18" s="14" t="s">
        <v>97</v>
      </c>
    </row>
    <row r="19" customFormat="false" ht="42" hidden="false" customHeight="true" outlineLevel="0" collapsed="false">
      <c r="B19" s="13" t="s">
        <v>98</v>
      </c>
      <c r="C19" s="29" t="s">
        <v>99</v>
      </c>
      <c r="D19" s="29"/>
      <c r="E19" s="14" t="s">
        <v>100</v>
      </c>
    </row>
    <row r="20" customFormat="false" ht="42" hidden="false" customHeight="true" outlineLevel="0" collapsed="false">
      <c r="B20" s="13" t="s">
        <v>101</v>
      </c>
      <c r="C20" s="29" t="s">
        <v>102</v>
      </c>
      <c r="D20" s="29"/>
      <c r="E20" s="14" t="s">
        <v>103</v>
      </c>
    </row>
    <row r="23" customFormat="false" ht="30" hidden="false" customHeight="true" outlineLevel="0" collapsed="false">
      <c r="A23" s="1"/>
      <c r="B23" s="30" t="s">
        <v>104</v>
      </c>
      <c r="C23" s="30"/>
      <c r="D23" s="30"/>
      <c r="E23" s="30"/>
    </row>
  </sheetData>
  <mergeCells count="9">
    <mergeCell ref="B1:E1"/>
    <mergeCell ref="B2:E2"/>
    <mergeCell ref="B14:E14"/>
    <mergeCell ref="C16:D16"/>
    <mergeCell ref="C17:D17"/>
    <mergeCell ref="C18:D18"/>
    <mergeCell ref="C19:D19"/>
    <mergeCell ref="C20:D20"/>
    <mergeCell ref="B23:E23"/>
  </mergeCells>
  <conditionalFormatting sqref="D5:D10">
    <cfRule type="colorScale" priority="2">
      <colorScale>
        <cfvo type="num" val="0"/>
        <cfvo type="num" val="0.6"/>
        <cfvo type="num" val="1"/>
        <color rgb="FFF8D7DA"/>
        <color rgb="FFFFF3CD"/>
        <color rgb="FFD4EDDA"/>
      </colorScale>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2026-04-15T10:44:20Z</dcterms:created>
  <dc:creator>openpyxl</dc:creator>
  <dc:description/>
  <dc:language>en-US</dc:language>
  <cp:lastModifiedBy/>
  <dcterms:modified xsi:type="dcterms:W3CDTF">2026-04-15T10:44:20Z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